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wdp" ContentType="image/vnd.ms-photo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520" yWindow="440" windowWidth="26840" windowHeight="16020" tabRatio="500"/>
  </bookViews>
  <sheets>
    <sheet name="Formato E.T." sheetId="1" r:id="rId1"/>
    <sheet name="T. Básico" sheetId="3" r:id="rId2"/>
    <sheet name="Suplementos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" i="1" l="1"/>
  <c r="T8" i="1"/>
  <c r="V8" i="1"/>
  <c r="R7" i="1"/>
  <c r="T7" i="1"/>
  <c r="V7" i="1"/>
  <c r="R6" i="1"/>
  <c r="T6" i="1"/>
  <c r="V6" i="1"/>
  <c r="H9" i="3"/>
  <c r="H10" i="3"/>
  <c r="H8" i="3"/>
  <c r="G9" i="3"/>
  <c r="G10" i="3"/>
  <c r="G8" i="3"/>
</calcChain>
</file>

<file path=xl/sharedStrings.xml><?xml version="1.0" encoding="utf-8"?>
<sst xmlns="http://schemas.openxmlformats.org/spreadsheetml/2006/main" count="41" uniqueCount="39">
  <si>
    <t>T.O.</t>
  </si>
  <si>
    <t>OPERARIA/O</t>
  </si>
  <si>
    <t>T. BÁSICO</t>
  </si>
  <si>
    <t>ALAN</t>
  </si>
  <si>
    <t>NORMA</t>
  </si>
  <si>
    <t>JAVIER</t>
  </si>
  <si>
    <t>V</t>
  </si>
  <si>
    <t>NORMAL</t>
  </si>
  <si>
    <t>RÁPIDO</t>
  </si>
  <si>
    <t>LENTO</t>
  </si>
  <si>
    <t>U/M</t>
  </si>
  <si>
    <t>EJEMPLO ENSAMBLE</t>
  </si>
  <si>
    <t>T.B.</t>
  </si>
  <si>
    <t>SUPLEMENTO %</t>
  </si>
  <si>
    <t>T.E.</t>
  </si>
  <si>
    <t>OPERARIO/A</t>
  </si>
  <si>
    <t>CLIENTE:</t>
  </si>
  <si>
    <t>ORDEN:</t>
  </si>
  <si>
    <t>ANALISTA:</t>
  </si>
  <si>
    <t>SUPERVISOR/A:</t>
  </si>
  <si>
    <t>HORA DE INICIO:</t>
  </si>
  <si>
    <t>FECHA DEL ESTUDIO:</t>
  </si>
  <si>
    <t>CÓDIGO PIEZA:</t>
  </si>
  <si>
    <t>MÉTODO:</t>
  </si>
  <si>
    <t>PROCESO</t>
  </si>
  <si>
    <t>FORMATO E.D.T.</t>
  </si>
  <si>
    <t>Pedro</t>
  </si>
  <si>
    <t>Atornillar</t>
  </si>
  <si>
    <t>Helen</t>
  </si>
  <si>
    <t>Luisa</t>
  </si>
  <si>
    <t>hl-3</t>
  </si>
  <si>
    <t>actual-regreso ceros</t>
  </si>
  <si>
    <t>FDZ</t>
  </si>
  <si>
    <t>JORGE</t>
  </si>
  <si>
    <t>ANA</t>
  </si>
  <si>
    <t>VIERNES 15 DE ENERO</t>
  </si>
  <si>
    <t>Empacar</t>
  </si>
  <si>
    <t>Embolsar</t>
  </si>
  <si>
    <t>El tiempo observado..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</si>
</sst>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u/>
      <sz val="9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0</xdr:col>
      <xdr:colOff>719667</xdr:colOff>
      <xdr:row>2</xdr:row>
      <xdr:rowOff>193696</xdr:rowOff>
    </xdr:to>
    <xdr:pic>
      <xdr:nvPicPr>
        <xdr:cNvPr id="2" name="Imagen 1" descr="ábrica Industrial Diseño De Logotipo Plantilla Vector, Logo Icons, Iconos  De Fábrica, Iconos De Plantilla PNG y Vector para Descargar Gratis | Pngtre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4667" y1="43556" x2="54667" y2="43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721" t="21051" r="20253" b="23225"/>
        <a:stretch/>
      </xdr:blipFill>
      <xdr:spPr bwMode="auto">
        <a:xfrm>
          <a:off x="84667" y="0"/>
          <a:ext cx="635000" cy="58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50800</xdr:rowOff>
    </xdr:from>
    <xdr:to>
      <xdr:col>11</xdr:col>
      <xdr:colOff>25400</xdr:colOff>
      <xdr:row>45</xdr:row>
      <xdr:rowOff>12700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50800"/>
          <a:ext cx="8293100" cy="853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="150" zoomScaleNormal="150" zoomScalePageLayoutView="150" workbookViewId="0">
      <selection activeCell="K6" sqref="K6"/>
    </sheetView>
  </sheetViews>
  <sheetFormatPr baseColWidth="10" defaultRowHeight="15" x14ac:dyDescent="0"/>
  <cols>
    <col min="1" max="1" width="11.6640625" customWidth="1"/>
    <col min="2" max="2" width="12.83203125" customWidth="1"/>
    <col min="3" max="17" width="5" customWidth="1"/>
    <col min="21" max="21" width="12.6640625" customWidth="1"/>
  </cols>
  <sheetData>
    <row r="1" spans="1:22">
      <c r="A1" s="11" t="s">
        <v>25</v>
      </c>
      <c r="B1" s="10" t="s">
        <v>22</v>
      </c>
      <c r="C1" s="14" t="s">
        <v>30</v>
      </c>
      <c r="D1" s="14"/>
      <c r="E1" s="14"/>
      <c r="F1" s="10" t="s">
        <v>16</v>
      </c>
      <c r="G1" s="10"/>
      <c r="H1" s="10"/>
      <c r="I1" s="10" t="s">
        <v>32</v>
      </c>
      <c r="J1" s="10"/>
      <c r="K1" s="10"/>
      <c r="L1" s="10" t="s">
        <v>18</v>
      </c>
      <c r="M1" s="10"/>
      <c r="N1" s="10"/>
      <c r="O1" s="16" t="s">
        <v>33</v>
      </c>
      <c r="P1" s="17"/>
      <c r="Q1" s="18"/>
      <c r="R1" s="10" t="s">
        <v>21</v>
      </c>
      <c r="S1" s="10"/>
      <c r="T1" s="10"/>
      <c r="U1" s="10" t="s">
        <v>35</v>
      </c>
      <c r="V1" s="10"/>
    </row>
    <row r="2" spans="1:22">
      <c r="A2" s="12"/>
      <c r="B2" s="10"/>
      <c r="C2" s="14"/>
      <c r="D2" s="14"/>
      <c r="E2" s="14"/>
      <c r="F2" s="10"/>
      <c r="G2" s="10"/>
      <c r="H2" s="10"/>
      <c r="I2" s="10"/>
      <c r="J2" s="10"/>
      <c r="K2" s="10"/>
      <c r="L2" s="10"/>
      <c r="M2" s="10"/>
      <c r="N2" s="10"/>
      <c r="O2" s="19"/>
      <c r="P2" s="20"/>
      <c r="Q2" s="21"/>
      <c r="R2" s="10"/>
      <c r="S2" s="10"/>
      <c r="T2" s="10"/>
      <c r="U2" s="10"/>
      <c r="V2" s="10"/>
    </row>
    <row r="3" spans="1:22">
      <c r="A3" s="12"/>
      <c r="B3" s="10" t="s">
        <v>23</v>
      </c>
      <c r="C3" s="15" t="s">
        <v>31</v>
      </c>
      <c r="D3" s="10"/>
      <c r="E3" s="10"/>
      <c r="F3" s="15" t="s">
        <v>17</v>
      </c>
      <c r="G3" s="10"/>
      <c r="H3" s="10"/>
      <c r="I3" s="10">
        <v>1345029</v>
      </c>
      <c r="J3" s="10"/>
      <c r="K3" s="10"/>
      <c r="L3" s="10" t="s">
        <v>19</v>
      </c>
      <c r="M3" s="10"/>
      <c r="N3" s="10"/>
      <c r="O3" s="10" t="s">
        <v>34</v>
      </c>
      <c r="P3" s="10"/>
      <c r="Q3" s="10"/>
      <c r="R3" s="10" t="s">
        <v>20</v>
      </c>
      <c r="S3" s="10"/>
      <c r="T3" s="10"/>
      <c r="U3" s="23">
        <v>0.39999999999999997</v>
      </c>
      <c r="V3" s="10"/>
    </row>
    <row r="4" spans="1:22">
      <c r="A4" s="13"/>
      <c r="B4" s="10"/>
      <c r="C4" s="15"/>
      <c r="D4" s="10"/>
      <c r="E4" s="10"/>
      <c r="F4" s="15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40" customHeight="1">
      <c r="A5" s="6" t="s">
        <v>24</v>
      </c>
      <c r="B5" s="6" t="s">
        <v>15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 t="s">
        <v>0</v>
      </c>
      <c r="S5" s="8" t="s">
        <v>6</v>
      </c>
      <c r="T5" s="8" t="s">
        <v>12</v>
      </c>
      <c r="U5" s="9" t="s">
        <v>13</v>
      </c>
      <c r="V5" s="8" t="s">
        <v>14</v>
      </c>
    </row>
    <row r="6" spans="1:22" ht="29" customHeight="1">
      <c r="A6" s="2" t="s">
        <v>27</v>
      </c>
      <c r="B6" s="2" t="s">
        <v>28</v>
      </c>
      <c r="C6" s="5">
        <v>26.01</v>
      </c>
      <c r="D6" s="2">
        <v>25.59</v>
      </c>
      <c r="E6" s="2">
        <v>22.93</v>
      </c>
      <c r="F6" s="2">
        <v>22.05</v>
      </c>
      <c r="G6" s="2">
        <v>23.89</v>
      </c>
      <c r="H6" s="5">
        <v>26.01</v>
      </c>
      <c r="I6" s="2">
        <v>25.59</v>
      </c>
      <c r="J6" s="2">
        <v>22.93</v>
      </c>
      <c r="K6" s="2">
        <v>22.05</v>
      </c>
      <c r="L6" s="2">
        <v>23.89</v>
      </c>
      <c r="M6" s="5">
        <v>26.01</v>
      </c>
      <c r="N6" s="2">
        <v>25.59</v>
      </c>
      <c r="O6" s="2">
        <v>22.93</v>
      </c>
      <c r="P6" s="2">
        <v>22.05</v>
      </c>
      <c r="Q6" s="2">
        <v>23.89</v>
      </c>
      <c r="R6" s="24">
        <f>AVERAGE(C6:Q6)</f>
        <v>24.093999999999998</v>
      </c>
      <c r="S6" s="2">
        <v>0.95</v>
      </c>
      <c r="T6" s="24">
        <f>R6*S6</f>
        <v>22.889299999999995</v>
      </c>
      <c r="U6" s="2">
        <v>1.17</v>
      </c>
      <c r="V6" s="25">
        <f>T6*U6</f>
        <v>26.780480999999991</v>
      </c>
    </row>
    <row r="7" spans="1:22" ht="29" customHeight="1">
      <c r="A7" s="2" t="s">
        <v>36</v>
      </c>
      <c r="B7" s="2" t="s">
        <v>29</v>
      </c>
      <c r="C7" s="5">
        <v>1.32</v>
      </c>
      <c r="D7" s="2">
        <v>1.33</v>
      </c>
      <c r="E7" s="2">
        <v>1.31</v>
      </c>
      <c r="F7" s="2">
        <v>1.32</v>
      </c>
      <c r="G7" s="2">
        <v>1.33</v>
      </c>
      <c r="H7" s="5">
        <v>1.32</v>
      </c>
      <c r="I7" s="2">
        <v>1.33</v>
      </c>
      <c r="J7" s="2">
        <v>1.31</v>
      </c>
      <c r="K7" s="2">
        <v>1.32</v>
      </c>
      <c r="L7" s="2">
        <v>1.33</v>
      </c>
      <c r="M7" s="5">
        <v>1.32</v>
      </c>
      <c r="N7" s="2">
        <v>1.33</v>
      </c>
      <c r="O7" s="2">
        <v>1.31</v>
      </c>
      <c r="P7" s="2">
        <v>1.32</v>
      </c>
      <c r="Q7" s="2">
        <v>1.33</v>
      </c>
      <c r="R7" s="24">
        <f>AVERAGE(C7:Q7)</f>
        <v>1.3220000000000003</v>
      </c>
      <c r="S7" s="2">
        <v>0.8</v>
      </c>
      <c r="T7" s="24">
        <f>R7*S7</f>
        <v>1.0576000000000003</v>
      </c>
      <c r="U7" s="2">
        <v>1.1299999999999999</v>
      </c>
      <c r="V7" s="24">
        <f>T7*U7</f>
        <v>1.1950880000000002</v>
      </c>
    </row>
    <row r="8" spans="1:22" ht="30" customHeight="1">
      <c r="A8" s="2" t="s">
        <v>37</v>
      </c>
      <c r="B8" s="2" t="s">
        <v>26</v>
      </c>
      <c r="C8" s="2">
        <v>3.94</v>
      </c>
      <c r="D8" s="2">
        <v>4.18</v>
      </c>
      <c r="E8" s="2">
        <v>5.0599999999999996</v>
      </c>
      <c r="F8" s="2">
        <v>3.04</v>
      </c>
      <c r="G8" s="2">
        <v>3.92</v>
      </c>
      <c r="H8" s="2">
        <v>3.93</v>
      </c>
      <c r="I8" s="2">
        <v>3.59</v>
      </c>
      <c r="J8" s="2">
        <v>3.9</v>
      </c>
      <c r="K8" s="2">
        <v>3.71</v>
      </c>
      <c r="L8" s="2">
        <v>4.42</v>
      </c>
      <c r="M8" s="2">
        <v>3.87</v>
      </c>
      <c r="N8" s="2">
        <v>2.99</v>
      </c>
      <c r="O8" s="2">
        <v>3.2</v>
      </c>
      <c r="P8" s="2">
        <v>3.5</v>
      </c>
      <c r="Q8" s="2">
        <v>3.38</v>
      </c>
      <c r="R8" s="24">
        <f>AVERAGE(C8:Q8)</f>
        <v>3.7753333333333337</v>
      </c>
      <c r="S8" s="2">
        <v>1</v>
      </c>
      <c r="T8" s="24">
        <f>R8*S8</f>
        <v>3.7753333333333337</v>
      </c>
      <c r="U8" s="2">
        <v>1.21</v>
      </c>
      <c r="V8" s="24">
        <f>T8*U8</f>
        <v>4.568153333333334</v>
      </c>
    </row>
    <row r="9" spans="1:22" ht="30" customHeight="1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0" customHeight="1">
      <c r="A10" s="26" t="s">
        <v>38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0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0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</sheetData>
  <mergeCells count="18">
    <mergeCell ref="O3:Q4"/>
    <mergeCell ref="A10:L10"/>
    <mergeCell ref="U1:V2"/>
    <mergeCell ref="A1:A4"/>
    <mergeCell ref="B1:B2"/>
    <mergeCell ref="B3:B4"/>
    <mergeCell ref="C1:E2"/>
    <mergeCell ref="R1:T2"/>
    <mergeCell ref="R3:T4"/>
    <mergeCell ref="U3:V4"/>
    <mergeCell ref="F3:H4"/>
    <mergeCell ref="F1:H2"/>
    <mergeCell ref="I1:K2"/>
    <mergeCell ref="L1:N2"/>
    <mergeCell ref="O1:Q2"/>
    <mergeCell ref="C3:E4"/>
    <mergeCell ref="I3:K4"/>
    <mergeCell ref="L3:N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11"/>
  <sheetViews>
    <sheetView workbookViewId="0">
      <selection activeCell="J19" sqref="J19"/>
    </sheetView>
  </sheetViews>
  <sheetFormatPr baseColWidth="10" defaultRowHeight="15" x14ac:dyDescent="0"/>
  <cols>
    <col min="3" max="3" width="12.33203125" customWidth="1"/>
    <col min="5" max="5" width="4" customWidth="1"/>
    <col min="6" max="6" width="12.1640625" customWidth="1"/>
  </cols>
  <sheetData>
    <row r="5" spans="3:8">
      <c r="C5" s="22" t="s">
        <v>11</v>
      </c>
      <c r="D5" s="22"/>
      <c r="E5" s="1"/>
      <c r="F5" s="1"/>
      <c r="G5" s="1"/>
    </row>
    <row r="6" spans="3:8">
      <c r="C6" s="1"/>
      <c r="D6" s="1"/>
      <c r="E6" s="1"/>
      <c r="F6" s="1"/>
      <c r="G6" s="1"/>
    </row>
    <row r="7" spans="3:8">
      <c r="C7" s="2" t="s">
        <v>1</v>
      </c>
      <c r="D7" s="2" t="s">
        <v>0</v>
      </c>
      <c r="E7" s="2" t="s">
        <v>6</v>
      </c>
      <c r="F7" s="2"/>
      <c r="G7" s="2" t="s">
        <v>2</v>
      </c>
      <c r="H7" s="2" t="s">
        <v>10</v>
      </c>
    </row>
    <row r="8" spans="3:8">
      <c r="C8" s="2" t="s">
        <v>3</v>
      </c>
      <c r="D8" s="2">
        <v>15</v>
      </c>
      <c r="E8" s="2">
        <v>1</v>
      </c>
      <c r="F8" s="2" t="s">
        <v>7</v>
      </c>
      <c r="G8" s="2">
        <f>D8*E8</f>
        <v>15</v>
      </c>
      <c r="H8" s="3">
        <f>60/G8</f>
        <v>4</v>
      </c>
    </row>
    <row r="9" spans="3:8">
      <c r="C9" s="2" t="s">
        <v>4</v>
      </c>
      <c r="D9" s="2">
        <v>12</v>
      </c>
      <c r="E9" s="2">
        <v>1.2</v>
      </c>
      <c r="F9" s="2" t="s">
        <v>8</v>
      </c>
      <c r="G9" s="2">
        <f t="shared" ref="G9:G10" si="0">D9*E9</f>
        <v>14.399999999999999</v>
      </c>
      <c r="H9" s="3">
        <f t="shared" ref="H9:H10" si="1">60/G9</f>
        <v>4.166666666666667</v>
      </c>
    </row>
    <row r="10" spans="3:8">
      <c r="C10" s="2" t="s">
        <v>5</v>
      </c>
      <c r="D10" s="2">
        <v>17</v>
      </c>
      <c r="E10" s="2">
        <v>0.9</v>
      </c>
      <c r="F10" s="2" t="s">
        <v>9</v>
      </c>
      <c r="G10" s="2">
        <f t="shared" si="0"/>
        <v>15.3</v>
      </c>
      <c r="H10" s="3">
        <f t="shared" si="1"/>
        <v>3.9215686274509802</v>
      </c>
    </row>
    <row r="11" spans="3:8">
      <c r="C11" s="1"/>
      <c r="D11" s="1"/>
      <c r="E11" s="1"/>
      <c r="F11" s="1"/>
      <c r="G11" s="1"/>
    </row>
  </sheetData>
  <mergeCells count="1">
    <mergeCell ref="C5:D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8:N26"/>
  <sheetViews>
    <sheetView workbookViewId="0">
      <selection activeCell="L25" sqref="L25"/>
    </sheetView>
  </sheetViews>
  <sheetFormatPr baseColWidth="10" defaultRowHeight="15" x14ac:dyDescent="0"/>
  <sheetData>
    <row r="18" spans="12:14">
      <c r="N18">
        <v>7</v>
      </c>
    </row>
    <row r="19" spans="12:14">
      <c r="N19">
        <v>4</v>
      </c>
    </row>
    <row r="20" spans="12:14">
      <c r="L20">
        <v>7</v>
      </c>
      <c r="N20">
        <v>4</v>
      </c>
    </row>
    <row r="21" spans="12:14">
      <c r="L21">
        <v>4</v>
      </c>
      <c r="N21">
        <v>1</v>
      </c>
    </row>
    <row r="22" spans="12:14">
      <c r="L22">
        <v>4</v>
      </c>
      <c r="N22">
        <v>1</v>
      </c>
    </row>
    <row r="23" spans="12:14">
      <c r="L23">
        <v>3</v>
      </c>
    </row>
    <row r="24" spans="12:14">
      <c r="L24">
        <v>2</v>
      </c>
      <c r="M24">
        <v>7</v>
      </c>
    </row>
    <row r="25" spans="12:14">
      <c r="L25">
        <v>1</v>
      </c>
      <c r="M25">
        <v>4</v>
      </c>
    </row>
    <row r="26" spans="12:14">
      <c r="M26">
        <v>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E.T.</vt:lpstr>
      <vt:lpstr>T. Básico</vt:lpstr>
      <vt:lpstr>Suplementos</vt:lpstr>
    </vt:vector>
  </TitlesOfParts>
  <Company>Zepeda López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Hadit</dc:creator>
  <cp:lastModifiedBy>Daniel Hadit</cp:lastModifiedBy>
  <dcterms:created xsi:type="dcterms:W3CDTF">2021-01-14T13:17:05Z</dcterms:created>
  <dcterms:modified xsi:type="dcterms:W3CDTF">2021-01-15T20:11:03Z</dcterms:modified>
</cp:coreProperties>
</file>